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3" sheetId="1" r:id="rId1"/>
  </sheets>
  <externalReferences>
    <externalReference r:id="rId2"/>
  </externalReferences>
  <definedNames>
    <definedName name="Auto_Activate" localSheetId="0" hidden="1">[1]Macro1!$A$2</definedName>
    <definedName name="_xlnm.Print_Area" localSheetId="0">'3'!$A$1:$J$27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<sst xmlns="http://schemas.openxmlformats.org/spreadsheetml/2006/main" count="113" uniqueCount="84">
  <si>
    <t>附件6</t>
  </si>
  <si>
    <t>整体支出绩效自评表</t>
  </si>
  <si>
    <t>（2023年度）</t>
  </si>
  <si>
    <t>部门名称</t>
  </si>
  <si>
    <t>中国共产党天津市津南区纪律检查委员会</t>
  </si>
  <si>
    <t>部门
预算
金额
（万元）</t>
  </si>
  <si>
    <t>资金分类</t>
  </si>
  <si>
    <t>年初预算数</t>
  </si>
  <si>
    <t>全年预算数（A）</t>
  </si>
  <si>
    <t>全年执行数（B）</t>
  </si>
  <si>
    <t>分值</t>
  </si>
  <si>
    <t>得分</t>
  </si>
  <si>
    <t>执行率
（B/A）</t>
  </si>
  <si>
    <t>偏差原因分析及改进措施</t>
  </si>
  <si>
    <t>总额</t>
  </si>
  <si>
    <t>无偏差</t>
  </si>
  <si>
    <t>财政拨款</t>
  </si>
  <si>
    <t>基本支出</t>
  </si>
  <si>
    <t>—</t>
  </si>
  <si>
    <t>项目支出</t>
  </si>
  <si>
    <t>其他资金</t>
  </si>
  <si>
    <t>年度
绩效
目标
完成
情况</t>
  </si>
  <si>
    <t>目标
序号</t>
  </si>
  <si>
    <t>年度绩效目标</t>
  </si>
  <si>
    <t>实际完成情况</t>
  </si>
  <si>
    <t>完成2023年度津南区纪委监委全年工作安排，保障人员工资发放及机关正常运行，贯彻落实党中央、中央纪委、市纪委和区委关于加强党风廉政建设的决定，维护党的章程和党内法规，进一步提高纪检监察工作质量。</t>
  </si>
  <si>
    <t>完成了2023年度津南区纪委监委全年工作安排，保障人员工资发放及机关正常运行，贯彻落实党中央、中央纪委、市纪委和区委关于加强党风廉政建设的决定，维护党的章程和党内法规，进一步提高纪检监察工作质量，达到预期目标。</t>
  </si>
  <si>
    <t>保障纪检监察项目所需经费，贯彻落实党中央、中央纪委、市纪委和区委关于加强党风廉政建设的决定，维护党的章程和党内法规，进一步提高纪检监察工作质量。</t>
  </si>
  <si>
    <t>很好地保障了纪检监察项目所需经费，贯彻落实党中央、中央纪委、市纪委和区委关于加强党风廉政建设的决定，维护党的章程和党内法规，进一步提高纪检监察工作质量，达到预期目标。</t>
  </si>
  <si>
    <t>年度指标完成情况</t>
  </si>
  <si>
    <t>一级
指标</t>
  </si>
  <si>
    <t>二级指标</t>
  </si>
  <si>
    <t>三级指标</t>
  </si>
  <si>
    <t>年度指标值</t>
  </si>
  <si>
    <t>实际完成值</t>
  </si>
  <si>
    <t>偏差原因分析及
改进措施</t>
  </si>
  <si>
    <t>绩效目标1</t>
  </si>
  <si>
    <t>产出指标</t>
  </si>
  <si>
    <t>数量指标</t>
  </si>
  <si>
    <t>服务机关在职人数</t>
  </si>
  <si>
    <t>≥114人</t>
  </si>
  <si>
    <t>114人</t>
  </si>
  <si>
    <t>质量指标</t>
  </si>
  <si>
    <t>薪资发放准确率</t>
  </si>
  <si>
    <t>≥90%</t>
  </si>
  <si>
    <t xml:space="preserve">时效指标 </t>
  </si>
  <si>
    <t>薪资发放及时率</t>
  </si>
  <si>
    <t xml:space="preserve">成本指标 </t>
  </si>
  <si>
    <t>机关人员和运行经费</t>
  </si>
  <si>
    <t>≤3039.6万元</t>
  </si>
  <si>
    <t>3222.76万元</t>
  </si>
  <si>
    <t>根据实际工作需要，年中追加人员晋级晋档工资和绩效奖金预算，单位后续加强预算绩效管理，结合实际设置指标值，提高指标值设置准确度。截止2024年5月底已执行3222.76万元。</t>
  </si>
  <si>
    <t>效益指标</t>
  </si>
  <si>
    <t>社会效益
指标</t>
  </si>
  <si>
    <t>保障机构履职开展</t>
  </si>
  <si>
    <t>保障</t>
  </si>
  <si>
    <t>-</t>
  </si>
  <si>
    <t>指标设置有误，新增社会效益指标</t>
  </si>
  <si>
    <t>增强保障机构履职开展的能力</t>
  </si>
  <si>
    <t>进一步增强</t>
  </si>
  <si>
    <t>通过2023年度津南区纪委监委全年工作安排，保障人员工资发放及机关正常运行，使保障机构履职开展的能力进一步增强，全部达到预期目标。</t>
  </si>
  <si>
    <t>绩效目标2</t>
  </si>
  <si>
    <t>查办案件</t>
  </si>
  <si>
    <t>≥100件</t>
  </si>
  <si>
    <t>174件</t>
  </si>
  <si>
    <t>单位后续加强预算绩效管理，结合实际设置指标值，提高指标值设置准确度。</t>
  </si>
  <si>
    <t>案件办结率</t>
  </si>
  <si>
    <t>资金保障时限</t>
  </si>
  <si>
    <t>=1年</t>
  </si>
  <si>
    <t>1年</t>
  </si>
  <si>
    <t>各项保障项目经费</t>
  </si>
  <si>
    <t>≤349.74万元</t>
  </si>
  <si>
    <t>235.15万元</t>
  </si>
  <si>
    <t>该项目支出财政部门结合当年财力实际，统筹安排纳入以后年度预算，相应调整成本绩效指标值。下一步将加强与财政沟通，截止2024年5月底已执行235.15万元。</t>
  </si>
  <si>
    <t>提高纪检监察工作质量</t>
  </si>
  <si>
    <t>提高</t>
  </si>
  <si>
    <t>通过保障纪检监察项目所需经费，贯彻落实党中央、中央纪委、市纪委和区委关于加强党风廉政建设的决定，维护党的章程和党内法规，进一步提高纪检监察工作质量，全部达到预期目标。</t>
  </si>
  <si>
    <t>满意度指标</t>
  </si>
  <si>
    <t>服务对象满意度</t>
  </si>
  <si>
    <t>绩效公众评议满意度</t>
  </si>
  <si>
    <t>≥95%</t>
  </si>
  <si>
    <t>总 分</t>
  </si>
  <si>
    <t>整体支出绩效自评结论</t>
  </si>
  <si>
    <t>通过年度自评和项目监控，我委项目完成度较高，但是也存在像办案区系统升级改造项目这种临时微调或者取消的情况，在今后的工作中，应该更加注重项目立项的合理性和科学性，加大项目进度执行的跟踪监控，使预算执行更加规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</si>
</sst>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0">
    <font>
      <sz val="11"/>
      <color indexed="8"/>
      <name val="宋体"/>
      <charset val="134"/>
    </font>
    <font>
      <sz val="12"/>
      <color theme="1"/>
      <name val="宋体"/>
      <charset val="134"/>
    </font>
    <font>
      <sz val="12"/>
      <color theme="1"/>
      <name val="黑体"/>
      <charset val="134"/>
    </font>
    <font>
      <sz val="18"/>
      <color theme="1"/>
      <name val="方正小标宋简体"/>
      <charset val="134"/>
    </font>
    <font>
      <sz val="9"/>
      <color theme="1"/>
      <name val="宋体"/>
      <charset val="134"/>
    </font>
    <font>
      <sz val="9"/>
      <color indexed="8"/>
      <name val="宋体"/>
      <charset val="134"/>
    </font>
    <font>
      <b/>
      <sz val="12"/>
      <color theme="1"/>
      <name val="宋体"/>
      <charset val="134"/>
    </font>
    <font>
      <sz val="16"/>
      <color theme="1"/>
      <name val="黑体"/>
      <charset val="134"/>
    </font>
    <font>
      <sz val="11"/>
      <color theme="1"/>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9"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cellStyleXfs>
  <cellXfs count="37">
    <xf numFmtId="0" fontId="0" fillId="0" borderId="0" xfId="0">
      <alignment vertical="center"/>
    </xf>
    <xf numFmtId="0" fontId="1" fillId="0" borderId="0" xfId="49" applyFont="1" applyAlignment="1">
      <alignment vertical="center" wrapText="1"/>
    </xf>
    <xf numFmtId="0" fontId="2" fillId="0" borderId="0" xfId="49" applyFont="1" applyAlignment="1">
      <alignment vertical="center" wrapText="1"/>
    </xf>
    <xf numFmtId="0" fontId="3" fillId="0" borderId="0" xfId="49" applyFont="1" applyAlignment="1">
      <alignment horizontal="center" vertical="center" wrapText="1"/>
    </xf>
    <xf numFmtId="0" fontId="1" fillId="0" borderId="1" xfId="49" applyFont="1"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4" xfId="49" applyFont="1" applyBorder="1" applyAlignment="1">
      <alignment horizontal="center" vertical="center" wrapText="1"/>
    </xf>
    <xf numFmtId="0" fontId="1"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1" fillId="0" borderId="7" xfId="49" applyFont="1" applyBorder="1" applyAlignment="1">
      <alignment horizontal="center" vertical="center" wrapText="1"/>
    </xf>
    <xf numFmtId="176" fontId="1" fillId="0" borderId="2" xfId="49" applyNumberFormat="1" applyFont="1" applyBorder="1" applyAlignment="1">
      <alignment horizontal="center" vertical="center" wrapText="1"/>
    </xf>
    <xf numFmtId="0" fontId="1" fillId="2" borderId="2" xfId="49" applyFont="1" applyFill="1" applyBorder="1" applyAlignment="1">
      <alignment horizontal="center" vertical="center" wrapText="1"/>
    </xf>
    <xf numFmtId="0" fontId="1" fillId="0" borderId="8" xfId="49" applyFont="1" applyBorder="1" applyAlignment="1">
      <alignment horizontal="center" vertical="center" wrapText="1"/>
    </xf>
    <xf numFmtId="0" fontId="1" fillId="2" borderId="3" xfId="49" applyFont="1" applyFill="1" applyBorder="1" applyAlignment="1">
      <alignment horizontal="center" vertical="center" wrapText="1"/>
    </xf>
    <xf numFmtId="0" fontId="1" fillId="2" borderId="6" xfId="49" applyFont="1" applyFill="1" applyBorder="1" applyAlignment="1">
      <alignment horizontal="center" vertical="center" wrapText="1"/>
    </xf>
    <xf numFmtId="0" fontId="4" fillId="0" borderId="2" xfId="49" applyFont="1" applyBorder="1" applyAlignment="1">
      <alignment horizontal="left" vertical="center" wrapText="1"/>
    </xf>
    <xf numFmtId="0" fontId="4" fillId="0" borderId="3" xfId="49" applyFont="1" applyBorder="1" applyAlignment="1">
      <alignment horizontal="left" vertical="center" wrapText="1"/>
    </xf>
    <xf numFmtId="0" fontId="4" fillId="0" borderId="4" xfId="49" applyFont="1" applyBorder="1" applyAlignment="1">
      <alignment horizontal="left" vertical="center" wrapText="1"/>
    </xf>
    <xf numFmtId="0" fontId="4" fillId="0" borderId="2" xfId="49" applyFont="1" applyBorder="1" applyAlignment="1">
      <alignment horizontal="center" vertical="center" wrapText="1"/>
    </xf>
    <xf numFmtId="9" fontId="4" fillId="0" borderId="2" xfId="49" applyNumberFormat="1" applyFont="1" applyBorder="1" applyAlignment="1">
      <alignment horizontal="center" vertical="center" wrapText="1"/>
    </xf>
    <xf numFmtId="0" fontId="4" fillId="0" borderId="2" xfId="49" applyFont="1" applyFill="1" applyBorder="1" applyAlignment="1">
      <alignment horizontal="center" vertical="center" wrapText="1"/>
    </xf>
    <xf numFmtId="0" fontId="1" fillId="0" borderId="5" xfId="49" applyFont="1" applyBorder="1" applyAlignment="1">
      <alignment horizontal="center" vertical="center" wrapText="1"/>
    </xf>
    <xf numFmtId="0" fontId="1" fillId="0" borderId="7" xfId="49" applyFont="1" applyBorder="1" applyAlignment="1">
      <alignment horizontal="center" vertical="center" wrapText="1"/>
    </xf>
    <xf numFmtId="0" fontId="1" fillId="0" borderId="8" xfId="49" applyFont="1" applyBorder="1" applyAlignment="1">
      <alignment horizontal="center" vertical="center" wrapText="1"/>
    </xf>
    <xf numFmtId="0" fontId="4" fillId="0" borderId="2" xfId="49" applyFont="1" applyFill="1" applyBorder="1" applyAlignment="1">
      <alignment horizontal="left" vertical="center" wrapText="1"/>
    </xf>
    <xf numFmtId="49" fontId="5" fillId="0" borderId="2" xfId="49" applyNumberFormat="1" applyFont="1" applyBorder="1" applyAlignment="1">
      <alignment horizontal="center" vertical="center" wrapText="1"/>
    </xf>
    <xf numFmtId="0" fontId="1" fillId="0" borderId="2" xfId="49" applyFont="1" applyFill="1" applyBorder="1" applyAlignment="1">
      <alignment horizontal="center" vertical="center" wrapText="1"/>
    </xf>
    <xf numFmtId="0" fontId="6" fillId="0" borderId="2" xfId="49" applyFont="1" applyBorder="1" applyAlignment="1">
      <alignment horizontal="center" vertical="center" wrapText="1"/>
    </xf>
    <xf numFmtId="0" fontId="7" fillId="0" borderId="0" xfId="49" applyFont="1" applyAlignment="1">
      <alignment horizontal="center" vertical="center" wrapText="1"/>
    </xf>
    <xf numFmtId="0" fontId="1" fillId="0" borderId="0" xfId="49" applyFont="1" applyAlignment="1">
      <alignment horizontal="center" vertical="center" wrapText="1"/>
    </xf>
    <xf numFmtId="0" fontId="1" fillId="0" borderId="0" xfId="49" applyFont="1" applyBorder="1" applyAlignment="1">
      <alignment horizontal="center" vertical="center" wrapText="1"/>
    </xf>
    <xf numFmtId="10" fontId="1" fillId="0" borderId="2" xfId="3" applyNumberFormat="1" applyFont="1" applyBorder="1" applyAlignment="1">
      <alignment horizontal="center" vertical="center" wrapText="1"/>
    </xf>
    <xf numFmtId="0" fontId="4" fillId="0" borderId="6" xfId="49" applyFont="1" applyBorder="1" applyAlignment="1">
      <alignment horizontal="left" vertical="center" wrapText="1"/>
    </xf>
    <xf numFmtId="0" fontId="1" fillId="0" borderId="0" xfId="49" applyFont="1" applyBorder="1" applyAlignment="1">
      <alignment horizontal="left" vertical="top" wrapText="1"/>
    </xf>
    <xf numFmtId="0" fontId="4" fillId="0" borderId="3" xfId="49" applyFont="1" applyFill="1" applyBorder="1" applyAlignment="1">
      <alignment horizontal="left" vertical="center" wrapText="1"/>
    </xf>
    <xf numFmtId="0" fontId="4" fillId="0" borderId="6"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0216&#24067;&#32622;&#25972;&#20307;&#30446;&#26631;&#21644;&#33258;&#35780;\202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cro1"/>
      <sheetName val="整体表（2020）0621-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27"/>
  <sheetViews>
    <sheetView tabSelected="1" view="pageBreakPreview" zoomScaleNormal="100" topLeftCell="A19" workbookViewId="0">
      <selection activeCell="G18" sqref="G18"/>
    </sheetView>
  </sheetViews>
  <sheetFormatPr defaultColWidth="9" defaultRowHeight="14.25"/>
  <cols>
    <col min="1" max="1" width="9.775" style="1" customWidth="1"/>
    <col min="2" max="2" width="10.4416666666667" style="1" customWidth="1"/>
    <col min="3" max="3" width="12.3333333333333" style="1" customWidth="1"/>
    <col min="4" max="6" width="14.1083333333333" style="1" customWidth="1"/>
    <col min="7" max="7" width="9.10833333333333" style="1" customWidth="1"/>
    <col min="8" max="8" width="6.775" style="1" customWidth="1"/>
    <col min="9" max="9" width="9.44166666666667" style="1" customWidth="1"/>
    <col min="10" max="10" width="16.1083333333333" style="1" customWidth="1"/>
    <col min="11" max="11" width="10.4416666666667" style="1" customWidth="1"/>
    <col min="12" max="16384" width="9" style="1"/>
  </cols>
  <sheetData>
    <row r="1" spans="1:2">
      <c r="A1" s="2" t="s">
        <v>0</v>
      </c>
      <c r="B1" s="2"/>
    </row>
    <row r="2" ht="27" customHeight="1" spans="1:11">
      <c r="A2" s="3" t="s">
        <v>1</v>
      </c>
      <c r="B2" s="3"/>
      <c r="C2" s="3"/>
      <c r="D2" s="3"/>
      <c r="E2" s="3"/>
      <c r="F2" s="3"/>
      <c r="G2" s="3"/>
      <c r="H2" s="3"/>
      <c r="I2" s="3"/>
      <c r="J2" s="3"/>
      <c r="K2" s="29"/>
    </row>
    <row r="3" ht="22.5" customHeight="1" spans="1:11">
      <c r="A3" s="4" t="s">
        <v>2</v>
      </c>
      <c r="B3" s="4"/>
      <c r="C3" s="4"/>
      <c r="D3" s="4"/>
      <c r="E3" s="4"/>
      <c r="F3" s="4"/>
      <c r="G3" s="4"/>
      <c r="H3" s="4"/>
      <c r="I3" s="4"/>
      <c r="J3" s="4"/>
      <c r="K3" s="30"/>
    </row>
    <row r="4" ht="34.05" customHeight="1" spans="1:11">
      <c r="A4" s="5" t="s">
        <v>3</v>
      </c>
      <c r="B4" s="6" t="s">
        <v>4</v>
      </c>
      <c r="C4" s="7"/>
      <c r="D4" s="7"/>
      <c r="E4" s="7"/>
      <c r="F4" s="7"/>
      <c r="G4" s="7"/>
      <c r="H4" s="7"/>
      <c r="I4" s="7"/>
      <c r="J4" s="9"/>
      <c r="K4" s="31"/>
    </row>
    <row r="5" ht="34.05" customHeight="1" spans="1:10">
      <c r="A5" s="8" t="s">
        <v>5</v>
      </c>
      <c r="B5" s="6" t="s">
        <v>6</v>
      </c>
      <c r="C5" s="9"/>
      <c r="D5" s="5" t="s">
        <v>7</v>
      </c>
      <c r="E5" s="5" t="s">
        <v>8</v>
      </c>
      <c r="F5" s="5" t="s">
        <v>9</v>
      </c>
      <c r="G5" s="5" t="s">
        <v>10</v>
      </c>
      <c r="H5" s="5" t="s">
        <v>11</v>
      </c>
      <c r="I5" s="5" t="s">
        <v>12</v>
      </c>
      <c r="J5" s="5" t="s">
        <v>13</v>
      </c>
    </row>
    <row r="6" ht="34.05" customHeight="1" spans="1:10">
      <c r="A6" s="10"/>
      <c r="B6" s="6" t="s">
        <v>14</v>
      </c>
      <c r="C6" s="9"/>
      <c r="D6" s="11">
        <f>D7+D8+D9</f>
        <v>3351.34</v>
      </c>
      <c r="E6" s="11">
        <f t="shared" ref="E6:F6" si="0">E7+E8+E9</f>
        <v>3457.91</v>
      </c>
      <c r="F6" s="11">
        <f t="shared" si="0"/>
        <v>3457.91</v>
      </c>
      <c r="G6" s="11">
        <v>10</v>
      </c>
      <c r="H6" s="11">
        <v>10</v>
      </c>
      <c r="I6" s="32">
        <f>F6/E6*100%</f>
        <v>1</v>
      </c>
      <c r="J6" s="5" t="s">
        <v>15</v>
      </c>
    </row>
    <row r="7" ht="34.05" customHeight="1" spans="1:10">
      <c r="A7" s="10"/>
      <c r="B7" s="8" t="s">
        <v>16</v>
      </c>
      <c r="C7" s="12" t="s">
        <v>17</v>
      </c>
      <c r="D7" s="11">
        <v>3039.6</v>
      </c>
      <c r="E7" s="11">
        <v>3222.76</v>
      </c>
      <c r="F7" s="11">
        <v>3222.76</v>
      </c>
      <c r="G7" s="11" t="s">
        <v>18</v>
      </c>
      <c r="H7" s="11" t="s">
        <v>18</v>
      </c>
      <c r="I7" s="32">
        <f t="shared" ref="I7:I8" si="1">F7/E7*100%</f>
        <v>1</v>
      </c>
      <c r="J7" s="5"/>
    </row>
    <row r="8" ht="34.05" customHeight="1" spans="1:10">
      <c r="A8" s="10"/>
      <c r="B8" s="13"/>
      <c r="C8" s="12" t="s">
        <v>19</v>
      </c>
      <c r="D8" s="11">
        <v>311.74</v>
      </c>
      <c r="E8" s="11">
        <v>235.15</v>
      </c>
      <c r="F8" s="11">
        <v>235.15</v>
      </c>
      <c r="G8" s="11" t="s">
        <v>18</v>
      </c>
      <c r="H8" s="11" t="s">
        <v>18</v>
      </c>
      <c r="I8" s="32">
        <f t="shared" si="1"/>
        <v>1</v>
      </c>
      <c r="J8" s="5"/>
    </row>
    <row r="9" ht="34.05" customHeight="1" spans="1:10">
      <c r="A9" s="13"/>
      <c r="B9" s="14" t="s">
        <v>20</v>
      </c>
      <c r="C9" s="15"/>
      <c r="D9" s="11">
        <v>0</v>
      </c>
      <c r="E9" s="11">
        <v>0</v>
      </c>
      <c r="F9" s="11">
        <v>0</v>
      </c>
      <c r="G9" s="11" t="s">
        <v>18</v>
      </c>
      <c r="H9" s="11" t="s">
        <v>18</v>
      </c>
      <c r="I9" s="32">
        <v>0</v>
      </c>
      <c r="J9" s="5"/>
    </row>
    <row r="10" ht="34.05" customHeight="1" spans="1:10">
      <c r="A10" s="5" t="s">
        <v>21</v>
      </c>
      <c r="B10" s="5" t="s">
        <v>22</v>
      </c>
      <c r="C10" s="5" t="s">
        <v>23</v>
      </c>
      <c r="D10" s="5"/>
      <c r="E10" s="5"/>
      <c r="F10" s="5" t="s">
        <v>24</v>
      </c>
      <c r="G10" s="5"/>
      <c r="H10" s="5"/>
      <c r="I10" s="5"/>
      <c r="J10" s="5" t="s">
        <v>13</v>
      </c>
    </row>
    <row r="11" ht="56.4" customHeight="1" spans="1:10">
      <c r="A11" s="5"/>
      <c r="B11" s="5">
        <v>1</v>
      </c>
      <c r="C11" s="16" t="s">
        <v>25</v>
      </c>
      <c r="D11" s="16"/>
      <c r="E11" s="16"/>
      <c r="F11" s="17" t="s">
        <v>26</v>
      </c>
      <c r="G11" s="18"/>
      <c r="H11" s="18"/>
      <c r="I11" s="33"/>
      <c r="J11" s="5" t="s">
        <v>15</v>
      </c>
    </row>
    <row r="12" ht="53.4" customHeight="1" spans="1:11">
      <c r="A12" s="5"/>
      <c r="B12" s="5">
        <v>2</v>
      </c>
      <c r="C12" s="16" t="s">
        <v>27</v>
      </c>
      <c r="D12" s="16"/>
      <c r="E12" s="16"/>
      <c r="F12" s="16" t="s">
        <v>28</v>
      </c>
      <c r="G12" s="16"/>
      <c r="H12" s="16"/>
      <c r="I12" s="16"/>
      <c r="J12" s="5"/>
      <c r="K12" s="34"/>
    </row>
    <row r="13" ht="63" customHeight="1" spans="1:11">
      <c r="A13" s="5" t="s">
        <v>29</v>
      </c>
      <c r="B13" s="5" t="s">
        <v>30</v>
      </c>
      <c r="C13" s="5" t="s">
        <v>31</v>
      </c>
      <c r="D13" s="5" t="s">
        <v>32</v>
      </c>
      <c r="E13" s="5" t="s">
        <v>33</v>
      </c>
      <c r="F13" s="5" t="s">
        <v>34</v>
      </c>
      <c r="G13" s="5" t="s">
        <v>10</v>
      </c>
      <c r="H13" s="5" t="s">
        <v>11</v>
      </c>
      <c r="I13" s="5" t="s">
        <v>35</v>
      </c>
      <c r="J13" s="5"/>
      <c r="K13" s="31"/>
    </row>
    <row r="14" ht="34.05" customHeight="1" spans="1:10">
      <c r="A14" s="8" t="s">
        <v>36</v>
      </c>
      <c r="B14" s="5" t="s">
        <v>37</v>
      </c>
      <c r="C14" s="5" t="s">
        <v>38</v>
      </c>
      <c r="D14" s="19" t="s">
        <v>39</v>
      </c>
      <c r="E14" s="19" t="s">
        <v>40</v>
      </c>
      <c r="F14" s="19" t="s">
        <v>41</v>
      </c>
      <c r="G14" s="19">
        <v>8</v>
      </c>
      <c r="H14" s="19">
        <v>8</v>
      </c>
      <c r="I14" s="19" t="s">
        <v>15</v>
      </c>
      <c r="J14" s="19"/>
    </row>
    <row r="15" ht="34.05" customHeight="1" spans="1:10">
      <c r="A15" s="10"/>
      <c r="B15" s="5"/>
      <c r="C15" s="5" t="s">
        <v>42</v>
      </c>
      <c r="D15" s="19" t="s">
        <v>43</v>
      </c>
      <c r="E15" s="19" t="s">
        <v>44</v>
      </c>
      <c r="F15" s="20">
        <v>1</v>
      </c>
      <c r="G15" s="19">
        <v>8</v>
      </c>
      <c r="H15" s="19">
        <v>8</v>
      </c>
      <c r="I15" s="19" t="s">
        <v>15</v>
      </c>
      <c r="J15" s="19"/>
    </row>
    <row r="16" ht="34.05" customHeight="1" spans="1:10">
      <c r="A16" s="10"/>
      <c r="B16" s="5"/>
      <c r="C16" s="5" t="s">
        <v>45</v>
      </c>
      <c r="D16" s="19" t="s">
        <v>46</v>
      </c>
      <c r="E16" s="19" t="s">
        <v>44</v>
      </c>
      <c r="F16" s="20">
        <v>0.9</v>
      </c>
      <c r="G16" s="19">
        <v>8</v>
      </c>
      <c r="H16" s="19">
        <v>8</v>
      </c>
      <c r="I16" s="19" t="s">
        <v>15</v>
      </c>
      <c r="J16" s="19"/>
    </row>
    <row r="17" ht="76.2" customHeight="1" spans="1:10">
      <c r="A17" s="10"/>
      <c r="B17" s="5"/>
      <c r="C17" s="5" t="s">
        <v>47</v>
      </c>
      <c r="D17" s="19" t="s">
        <v>48</v>
      </c>
      <c r="E17" s="19" t="s">
        <v>49</v>
      </c>
      <c r="F17" s="19" t="s">
        <v>50</v>
      </c>
      <c r="G17" s="19">
        <v>8</v>
      </c>
      <c r="H17" s="21">
        <v>7.5</v>
      </c>
      <c r="I17" s="35" t="s">
        <v>51</v>
      </c>
      <c r="J17" s="36"/>
    </row>
    <row r="18" ht="34.05" customHeight="1" spans="1:10">
      <c r="A18" s="10"/>
      <c r="B18" s="22" t="s">
        <v>52</v>
      </c>
      <c r="C18" s="22" t="s">
        <v>53</v>
      </c>
      <c r="D18" s="19" t="s">
        <v>54</v>
      </c>
      <c r="E18" s="19" t="s">
        <v>55</v>
      </c>
      <c r="F18" s="21" t="s">
        <v>56</v>
      </c>
      <c r="G18" s="21" t="s">
        <v>56</v>
      </c>
      <c r="H18" s="21" t="s">
        <v>56</v>
      </c>
      <c r="I18" s="19" t="s">
        <v>57</v>
      </c>
      <c r="J18" s="19"/>
    </row>
    <row r="19" ht="98.4" customHeight="1" spans="1:10">
      <c r="A19" s="13"/>
      <c r="B19" s="23"/>
      <c r="C19" s="24"/>
      <c r="D19" s="19" t="s">
        <v>58</v>
      </c>
      <c r="E19" s="19" t="s">
        <v>59</v>
      </c>
      <c r="F19" s="25" t="s">
        <v>60</v>
      </c>
      <c r="G19" s="19">
        <v>8</v>
      </c>
      <c r="H19" s="19">
        <v>8</v>
      </c>
      <c r="I19" s="19" t="s">
        <v>15</v>
      </c>
      <c r="J19" s="19"/>
    </row>
    <row r="20" ht="34.05" customHeight="1" spans="1:10">
      <c r="A20" s="8" t="s">
        <v>61</v>
      </c>
      <c r="B20" s="5" t="s">
        <v>37</v>
      </c>
      <c r="C20" s="5" t="s">
        <v>38</v>
      </c>
      <c r="D20" s="19" t="s">
        <v>62</v>
      </c>
      <c r="E20" s="19" t="s">
        <v>63</v>
      </c>
      <c r="F20" s="19" t="s">
        <v>64</v>
      </c>
      <c r="G20" s="19">
        <v>8</v>
      </c>
      <c r="H20" s="21">
        <v>4.6</v>
      </c>
      <c r="I20" s="35" t="s">
        <v>65</v>
      </c>
      <c r="J20" s="36"/>
    </row>
    <row r="21" ht="34.05" customHeight="1" spans="1:10">
      <c r="A21" s="10"/>
      <c r="B21" s="5"/>
      <c r="C21" s="5" t="s">
        <v>42</v>
      </c>
      <c r="D21" s="19" t="s">
        <v>66</v>
      </c>
      <c r="E21" s="19" t="s">
        <v>44</v>
      </c>
      <c r="F21" s="20">
        <v>0.95</v>
      </c>
      <c r="G21" s="19">
        <v>8</v>
      </c>
      <c r="H21" s="19">
        <v>8</v>
      </c>
      <c r="I21" s="19" t="s">
        <v>15</v>
      </c>
      <c r="J21" s="19"/>
    </row>
    <row r="22" ht="34.05" customHeight="1" spans="1:10">
      <c r="A22" s="10"/>
      <c r="B22" s="5"/>
      <c r="C22" s="5" t="s">
        <v>45</v>
      </c>
      <c r="D22" s="19" t="s">
        <v>67</v>
      </c>
      <c r="E22" s="26" t="s">
        <v>68</v>
      </c>
      <c r="F22" s="19" t="s">
        <v>69</v>
      </c>
      <c r="G22" s="19">
        <v>8</v>
      </c>
      <c r="H22" s="19">
        <v>8</v>
      </c>
      <c r="I22" s="19" t="s">
        <v>15</v>
      </c>
      <c r="J22" s="19"/>
    </row>
    <row r="23" ht="67.2" customHeight="1" spans="1:10">
      <c r="A23" s="10"/>
      <c r="B23" s="5"/>
      <c r="C23" s="5" t="s">
        <v>47</v>
      </c>
      <c r="D23" s="19" t="s">
        <v>70</v>
      </c>
      <c r="E23" s="19" t="s">
        <v>71</v>
      </c>
      <c r="F23" s="19" t="s">
        <v>72</v>
      </c>
      <c r="G23" s="19">
        <v>8</v>
      </c>
      <c r="H23" s="19">
        <v>8</v>
      </c>
      <c r="I23" s="35" t="s">
        <v>73</v>
      </c>
      <c r="J23" s="36"/>
    </row>
    <row r="24" ht="120.6" customHeight="1" spans="1:10">
      <c r="A24" s="10"/>
      <c r="B24" s="5" t="s">
        <v>52</v>
      </c>
      <c r="C24" s="5" t="s">
        <v>53</v>
      </c>
      <c r="D24" s="19" t="s">
        <v>74</v>
      </c>
      <c r="E24" s="19" t="s">
        <v>75</v>
      </c>
      <c r="F24" s="25" t="s">
        <v>76</v>
      </c>
      <c r="G24" s="19">
        <v>8</v>
      </c>
      <c r="H24" s="19">
        <v>8</v>
      </c>
      <c r="I24" s="19" t="s">
        <v>15</v>
      </c>
      <c r="J24" s="19"/>
    </row>
    <row r="25" ht="34.05" customHeight="1" spans="1:10">
      <c r="A25" s="13"/>
      <c r="B25" s="5" t="s">
        <v>77</v>
      </c>
      <c r="C25" s="5" t="s">
        <v>78</v>
      </c>
      <c r="D25" s="19" t="s">
        <v>79</v>
      </c>
      <c r="E25" s="19" t="s">
        <v>80</v>
      </c>
      <c r="F25" s="20">
        <v>0.95</v>
      </c>
      <c r="G25" s="19">
        <v>10</v>
      </c>
      <c r="H25" s="19">
        <v>10</v>
      </c>
      <c r="I25" s="19" t="s">
        <v>15</v>
      </c>
      <c r="J25" s="19"/>
    </row>
    <row r="26" ht="34.05" customHeight="1" spans="1:10">
      <c r="A26" s="6" t="s">
        <v>81</v>
      </c>
      <c r="B26" s="7"/>
      <c r="C26" s="7"/>
      <c r="D26" s="7"/>
      <c r="E26" s="7"/>
      <c r="F26" s="9"/>
      <c r="G26" s="5">
        <f>SUM(G14:G25)+G6</f>
        <v>100</v>
      </c>
      <c r="H26" s="27">
        <f>SUM(H14:H25)+H6</f>
        <v>96.1</v>
      </c>
      <c r="I26" s="6" t="s">
        <v>18</v>
      </c>
      <c r="J26" s="9"/>
    </row>
    <row r="27" ht="49.2" customHeight="1" spans="1:10">
      <c r="A27" s="28" t="s">
        <v>82</v>
      </c>
      <c r="B27" s="28"/>
      <c r="C27" s="28"/>
      <c r="D27" s="17" t="s">
        <v>83</v>
      </c>
      <c r="E27" s="18"/>
      <c r="F27" s="18"/>
      <c r="G27" s="18"/>
      <c r="H27" s="18"/>
      <c r="I27" s="18"/>
      <c r="J27" s="33"/>
    </row>
  </sheetData>
  <mergeCells count="40">
    <mergeCell ref="A2:J2"/>
    <mergeCell ref="A3:J3"/>
    <mergeCell ref="B4:J4"/>
    <mergeCell ref="B5:C5"/>
    <mergeCell ref="B6:C6"/>
    <mergeCell ref="B9:C9"/>
    <mergeCell ref="C10:E10"/>
    <mergeCell ref="F10:I10"/>
    <mergeCell ref="C11:E11"/>
    <mergeCell ref="F11:I11"/>
    <mergeCell ref="C12:E12"/>
    <mergeCell ref="F12:I12"/>
    <mergeCell ref="I13:J13"/>
    <mergeCell ref="I14:J14"/>
    <mergeCell ref="I15:J15"/>
    <mergeCell ref="I16:J16"/>
    <mergeCell ref="I17:J17"/>
    <mergeCell ref="I18:J18"/>
    <mergeCell ref="I19:J19"/>
    <mergeCell ref="I20:J20"/>
    <mergeCell ref="I21:J21"/>
    <mergeCell ref="I22:J22"/>
    <mergeCell ref="I23:J23"/>
    <mergeCell ref="I24:J24"/>
    <mergeCell ref="I25:J25"/>
    <mergeCell ref="A26:F26"/>
    <mergeCell ref="I26:J26"/>
    <mergeCell ref="A27:C27"/>
    <mergeCell ref="D27:J27"/>
    <mergeCell ref="A5:A9"/>
    <mergeCell ref="A10:A12"/>
    <mergeCell ref="A14:A19"/>
    <mergeCell ref="A20:A25"/>
    <mergeCell ref="B7:B8"/>
    <mergeCell ref="B14:B17"/>
    <mergeCell ref="B18:B19"/>
    <mergeCell ref="B20:B23"/>
    <mergeCell ref="C18:C19"/>
    <mergeCell ref="J6:J9"/>
    <mergeCell ref="J11:J12"/>
  </mergeCells>
  <printOptions horizontalCentered="1"/>
  <pageMargins left="0.511805555555556" right="0.511805555555556" top="0.747916666666667" bottom="0.550694444444444" header="0.314583333333333" footer="0.314583333333333"/>
  <pageSetup paperSize="9" scale="62" orientation="portrait"/>
  <headerFooter/>
  <rowBreaks count="1" manualBreakCount="1">
    <brk id="19" max="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刘通</dc:creator>
  <cp:lastModifiedBy>Zhan</cp:lastModifiedBy>
  <dcterms:created xsi:type="dcterms:W3CDTF">2022-03-04T05:52:00Z</dcterms:created>
  <cp:lastPrinted>2024-06-19T01:20:00Z</cp:lastPrinted>
  <dcterms:modified xsi:type="dcterms:W3CDTF">2024-06-25T07:51:59Z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32FC84622B6644D59BF6128D1BF2FF22_12</vt:lpwstr>
  </property>
</Properties>
</file>